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6" windowWidth="19392" windowHeight="7608" activeTab="0"/>
  </bookViews>
  <sheets>
    <sheet name="掛金計算シート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<sst xmlns="http://schemas.openxmlformats.org/spreadsheetml/2006/main" count="33" uniqueCount="27">
  <si>
    <t>A</t>
  </si>
  <si>
    <t>B</t>
  </si>
  <si>
    <t>A-B</t>
  </si>
  <si>
    <t>合　　計</t>
  </si>
  <si>
    <t>合　　　　計</t>
  </si>
  <si>
    <t xml:space="preserve">  ①</t>
  </si>
  <si>
    <t>掛金率：</t>
  </si>
  <si>
    <t>②　標準掛金　０．８％　</t>
  </si>
  <si>
    <t>掛金額　：</t>
  </si>
  <si>
    <t xml:space="preserve">標準掛金
</t>
  </si>
  <si>
    <t>（１円未満切り上げ）</t>
  </si>
  <si>
    <t>（①×②）</t>
  </si>
  <si>
    <t>加算掛金</t>
  </si>
  <si>
    <t>（①×③）</t>
  </si>
  <si>
    <t>④事務費掛金　０．３％</t>
  </si>
  <si>
    <t>事務費掛金</t>
  </si>
  <si>
    <t>（①×④）</t>
  </si>
  <si>
    <t>合　　　計</t>
  </si>
  <si>
    <t>②＋③＋④</t>
  </si>
  <si>
    <t>神奈川県医療福祉企業年金基金掛金計算シート</t>
  </si>
  <si>
    <t xml:space="preserve">通勤手当
</t>
  </si>
  <si>
    <t>単位：円</t>
  </si>
  <si>
    <t>　合　　　計　1．７％</t>
  </si>
  <si>
    <t>厚生年金保険の標準報酬月額・通勤手当の合計額を入力しますと、掛金額が計算されます。</t>
  </si>
  <si>
    <t>厚生年金保険
標準報酬月額</t>
  </si>
  <si>
    <t xml:space="preserve">基準給与 １
</t>
  </si>
  <si>
    <t>③リスク対応掛金　０．６％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</si>
</sst>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_ "/>
    <numFmt numFmtId="179" formatCode="#,##0_ &quot;円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/>
      <bottom/>
    </border>
    <border>
      <left style="double"/>
      <right style="double"/>
      <top style="double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double"/>
      <right style="double"/>
      <top/>
      <bottom style="thin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/>
      <right style="double"/>
      <top/>
      <bottom/>
    </border>
    <border>
      <left style="double"/>
      <right style="double"/>
      <top style="double"/>
      <bottom style="double"/>
    </border>
    <border diagonalUp="1">
      <left style="thin"/>
      <right style="hair"/>
      <top style="thin"/>
      <bottom/>
      <diagonal style="thin"/>
    </border>
    <border diagonalUp="1">
      <left style="hair"/>
      <right style="hair"/>
      <top style="thin"/>
      <bottom/>
      <diagonal style="thin"/>
    </border>
    <border diagonalUp="1">
      <left style="thin"/>
      <right style="hair"/>
      <top/>
      <bottom style="double"/>
      <diagonal style="thin"/>
    </border>
    <border diagonalUp="1">
      <left style="hair"/>
      <right style="hair"/>
      <top/>
      <bottom style="double"/>
      <diagonal style="thin"/>
    </border>
    <border>
      <left style="hair"/>
      <right/>
      <top style="double"/>
      <bottom style="double"/>
    </border>
    <border>
      <left/>
      <right/>
      <top style="double"/>
      <bottom style="double"/>
    </border>
    <border>
      <left/>
      <right style="hair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7" borderId="13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  <xf numFmtId="176" fontId="38" fillId="0" borderId="18" xfId="0" applyNumberFormat="1" applyFont="1" applyBorder="1" applyAlignment="1">
      <alignment vertical="center"/>
    </xf>
    <xf numFmtId="176" fontId="38" fillId="0" borderId="19" xfId="0" applyNumberFormat="1" applyFont="1" applyFill="1" applyBorder="1" applyAlignment="1">
      <alignment horizontal="center" vertical="center"/>
    </xf>
    <xf numFmtId="176" fontId="38" fillId="0" borderId="20" xfId="0" applyNumberFormat="1" applyFont="1" applyFill="1" applyBorder="1" applyAlignment="1">
      <alignment horizontal="center" vertical="center"/>
    </xf>
    <xf numFmtId="176" fontId="38" fillId="7" borderId="21" xfId="0" applyNumberFormat="1" applyFont="1" applyFill="1" applyBorder="1" applyAlignment="1">
      <alignment vertical="center"/>
    </xf>
    <xf numFmtId="177" fontId="37" fillId="0" borderId="0" xfId="0" applyNumberFormat="1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178" fontId="38" fillId="0" borderId="0" xfId="0" applyNumberFormat="1" applyFont="1" applyFill="1" applyBorder="1" applyAlignment="1">
      <alignment vertical="center" shrinkToFit="1"/>
    </xf>
    <xf numFmtId="177" fontId="38" fillId="0" borderId="0" xfId="0" applyNumberFormat="1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16" borderId="0" xfId="0" applyFont="1" applyFill="1" applyBorder="1" applyAlignment="1">
      <alignment vertical="center"/>
    </xf>
    <xf numFmtId="0" fontId="38" fillId="16" borderId="0" xfId="0" applyFont="1" applyFill="1" applyAlignment="1">
      <alignment vertical="center"/>
    </xf>
    <xf numFmtId="0" fontId="38" fillId="16" borderId="0" xfId="0" applyFont="1" applyFill="1" applyAlignment="1">
      <alignment horizontal="right" vertical="center"/>
    </xf>
    <xf numFmtId="0" fontId="38" fillId="16" borderId="0" xfId="0" applyFont="1" applyFill="1" applyAlignment="1">
      <alignment vertical="center"/>
    </xf>
    <xf numFmtId="179" fontId="38" fillId="16" borderId="0" xfId="0" applyNumberFormat="1" applyFont="1" applyFill="1" applyAlignment="1">
      <alignment vertical="center"/>
    </xf>
    <xf numFmtId="179" fontId="38" fillId="0" borderId="0" xfId="0" applyNumberFormat="1" applyFont="1" applyAlignment="1">
      <alignment vertical="center"/>
    </xf>
    <xf numFmtId="0" fontId="38" fillId="17" borderId="0" xfId="0" applyFont="1" applyFill="1" applyBorder="1" applyAlignment="1">
      <alignment vertical="center"/>
    </xf>
    <xf numFmtId="0" fontId="38" fillId="17" borderId="0" xfId="0" applyFont="1" applyFill="1" applyAlignment="1">
      <alignment vertical="center"/>
    </xf>
    <xf numFmtId="0" fontId="38" fillId="17" borderId="0" xfId="0" applyFont="1" applyFill="1" applyAlignment="1">
      <alignment horizontal="right" vertical="center"/>
    </xf>
    <xf numFmtId="179" fontId="38" fillId="17" borderId="0" xfId="0" applyNumberFormat="1" applyFont="1" applyFill="1" applyAlignment="1">
      <alignment vertical="center"/>
    </xf>
    <xf numFmtId="0" fontId="38" fillId="17" borderId="0" xfId="0" applyFont="1" applyFill="1" applyAlignment="1">
      <alignment vertical="center"/>
    </xf>
    <xf numFmtId="0" fontId="38" fillId="19" borderId="0" xfId="0" applyFont="1" applyFill="1" applyBorder="1" applyAlignment="1">
      <alignment vertical="center"/>
    </xf>
    <xf numFmtId="0" fontId="38" fillId="19" borderId="0" xfId="0" applyFont="1" applyFill="1" applyAlignment="1">
      <alignment vertical="center"/>
    </xf>
    <xf numFmtId="0" fontId="38" fillId="19" borderId="0" xfId="0" applyFont="1" applyFill="1" applyAlignment="1">
      <alignment horizontal="right" vertical="center"/>
    </xf>
    <xf numFmtId="179" fontId="38" fillId="19" borderId="0" xfId="0" applyNumberFormat="1" applyFont="1" applyFill="1" applyAlignment="1">
      <alignment vertical="center"/>
    </xf>
    <xf numFmtId="176" fontId="38" fillId="0" borderId="0" xfId="0" applyNumberFormat="1" applyFont="1" applyBorder="1" applyAlignment="1">
      <alignment vertic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0" borderId="0" xfId="0" applyNumberFormat="1" applyFont="1" applyFill="1" applyBorder="1" applyAlignment="1">
      <alignment horizontal="right" vertical="center"/>
    </xf>
    <xf numFmtId="179" fontId="38" fillId="17" borderId="0" xfId="0" applyNumberFormat="1" applyFont="1" applyFill="1" applyAlignment="1">
      <alignment vertical="center" shrinkToFit="1"/>
    </xf>
    <xf numFmtId="0" fontId="0" fillId="17" borderId="0" xfId="0" applyFill="1" applyAlignment="1">
      <alignment vertical="center" shrinkToFit="1"/>
    </xf>
    <xf numFmtId="0" fontId="38" fillId="17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9" fontId="38" fillId="19" borderId="0" xfId="0" applyNumberFormat="1" applyFont="1" applyFill="1" applyAlignment="1">
      <alignment vertical="center" shrinkToFit="1"/>
    </xf>
    <xf numFmtId="0" fontId="0" fillId="19" borderId="0" xfId="0" applyFill="1" applyAlignment="1">
      <alignment vertical="center" shrinkToFit="1"/>
    </xf>
    <xf numFmtId="0" fontId="38" fillId="19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8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179" fontId="38" fillId="16" borderId="0" xfId="0" applyNumberFormat="1" applyFont="1" applyFill="1" applyAlignment="1">
      <alignment vertical="center" shrinkToFit="1"/>
    </xf>
    <xf numFmtId="0" fontId="0" fillId="16" borderId="0" xfId="0" applyFill="1" applyAlignment="1">
      <alignment vertical="center" shrinkToFit="1"/>
    </xf>
    <xf numFmtId="0" fontId="38" fillId="16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38100</xdr:rowOff>
    </xdr:from>
    <xdr:to>
      <xdr:col>11</xdr:col>
      <xdr:colOff>200025</xdr:colOff>
      <xdr:row>1</xdr:row>
      <xdr:rowOff>276225</xdr:rowOff>
    </xdr:to>
    <xdr:sp>
      <xdr:nvSpPr>
        <xdr:cNvPr id="1" name="四角形吹き出し 1"/>
        <xdr:cNvSpPr>
          <a:spLocks/>
        </xdr:cNvSpPr>
      </xdr:nvSpPr>
      <xdr:spPr>
        <a:xfrm>
          <a:off x="4591050" y="38100"/>
          <a:ext cx="3752850" cy="695325"/>
        </a:xfrm>
        <a:prstGeom prst="wedgeRectCallout">
          <a:avLst>
            <a:gd name="adj1" fmla="val -18606"/>
            <a:gd name="adj2" fmla="val 76930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9</xdr:col>
      <xdr:colOff>9525</xdr:colOff>
      <xdr:row>15</xdr:row>
      <xdr:rowOff>0</xdr:rowOff>
    </xdr:to>
    <xdr:sp>
      <xdr:nvSpPr>
        <xdr:cNvPr id="2" name="正方形/長方形 2"/>
        <xdr:cNvSpPr>
          <a:spLocks/>
        </xdr:cNvSpPr>
      </xdr:nvSpPr>
      <xdr:spPr>
        <a:xfrm>
          <a:off x="1962150" y="4457700"/>
          <a:ext cx="5029200" cy="581025"/>
        </a:xfrm>
        <a:prstGeom prst="rect">
          <a:avLst/>
        </a:prstGeom>
        <a:noFill/>
        <a:ln w="1587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16"/>
  <sheetViews>
    <sheetView tabSelected="1" zoomScalePageLayoutView="0" workbookViewId="0" topLeftCell="A1">
      <selection activeCell="D11" sqref="D11:E11"/>
    </sheetView>
  </sheetViews>
  <sheetFormatPr defaultColWidth="9.140625" defaultRowHeight="15"/>
  <cols>
    <col min="3" max="3" width="11.00390625" style="0" customWidth="1"/>
    <col min="4" max="4" width="15.7109375" style="0" customWidth="1"/>
    <col min="5" max="5" width="6.00390625" style="0" customWidth="1"/>
    <col min="7" max="7" width="11.7109375" style="0" customWidth="1"/>
    <col min="8" max="8" width="14.421875" style="0" customWidth="1"/>
    <col min="9" max="9" width="18.421875" style="0" customWidth="1"/>
    <col min="10" max="10" width="1.421875" style="0" customWidth="1"/>
    <col min="11" max="11" width="16.00390625" style="0" customWidth="1"/>
    <col min="12" max="12" width="9.8515625" style="0" bestFit="1" customWidth="1"/>
  </cols>
  <sheetData>
    <row r="1" spans="3:11" ht="36" customHeight="1">
      <c r="C1" s="51" t="s">
        <v>19</v>
      </c>
      <c r="D1" s="51"/>
      <c r="E1" s="51"/>
      <c r="F1" s="51"/>
      <c r="G1" s="51"/>
      <c r="H1" s="52" t="s">
        <v>23</v>
      </c>
      <c r="I1" s="52"/>
      <c r="J1" s="52"/>
      <c r="K1" s="52"/>
    </row>
    <row r="2" spans="3:11" ht="36" customHeight="1" thickBot="1">
      <c r="C2" s="1"/>
      <c r="D2" s="1"/>
      <c r="E2" s="1"/>
      <c r="F2" s="1"/>
      <c r="G2" s="1"/>
      <c r="H2" s="52"/>
      <c r="I2" s="52"/>
      <c r="J2" s="52"/>
      <c r="K2" s="52"/>
    </row>
    <row r="3" spans="3:14" ht="13.5" customHeight="1" thickTop="1">
      <c r="C3" s="53"/>
      <c r="D3" s="54"/>
      <c r="E3" s="54"/>
      <c r="F3" s="54"/>
      <c r="G3" s="54"/>
      <c r="H3" s="2" t="s">
        <v>0</v>
      </c>
      <c r="I3" s="3" t="s">
        <v>1</v>
      </c>
      <c r="J3" s="4"/>
      <c r="K3" s="5" t="s">
        <v>2</v>
      </c>
      <c r="L3" s="6"/>
      <c r="M3" s="6"/>
      <c r="N3" s="6"/>
    </row>
    <row r="4" spans="3:14" ht="36" customHeight="1" thickBot="1">
      <c r="C4" s="55"/>
      <c r="D4" s="56"/>
      <c r="E4" s="56"/>
      <c r="F4" s="56"/>
      <c r="G4" s="56"/>
      <c r="H4" s="7" t="s">
        <v>24</v>
      </c>
      <c r="I4" s="8" t="s">
        <v>20</v>
      </c>
      <c r="J4" s="9"/>
      <c r="K4" s="10" t="s">
        <v>25</v>
      </c>
      <c r="L4" s="6"/>
      <c r="M4" s="6"/>
      <c r="N4" s="6"/>
    </row>
    <row r="5" spans="3:14" ht="36.75" customHeight="1" thickBot="1" thickTop="1">
      <c r="C5" s="11" t="s">
        <v>3</v>
      </c>
      <c r="D5" s="57" t="s">
        <v>4</v>
      </c>
      <c r="E5" s="58"/>
      <c r="F5" s="58"/>
      <c r="G5" s="59"/>
      <c r="H5" s="12"/>
      <c r="I5" s="13"/>
      <c r="J5" s="14"/>
      <c r="K5" s="15">
        <f>H5-I5</f>
        <v>0</v>
      </c>
      <c r="L5" s="16" t="s">
        <v>5</v>
      </c>
      <c r="M5" s="6"/>
      <c r="N5" s="6"/>
    </row>
    <row r="6" spans="3:14" ht="36.75" customHeight="1" thickTop="1">
      <c r="C6" s="18"/>
      <c r="D6" s="18"/>
      <c r="E6" s="18"/>
      <c r="F6" s="18"/>
      <c r="G6" s="18"/>
      <c r="H6" s="37"/>
      <c r="I6" s="38"/>
      <c r="J6" s="38"/>
      <c r="K6" s="39" t="s">
        <v>21</v>
      </c>
      <c r="L6" s="16"/>
      <c r="M6" s="6"/>
      <c r="N6" s="6"/>
    </row>
    <row r="7" spans="3:14" ht="15.75" customHeight="1">
      <c r="C7" s="17"/>
      <c r="D7" s="18"/>
      <c r="E7" s="18"/>
      <c r="F7" s="18"/>
      <c r="G7" s="18"/>
      <c r="H7" s="17"/>
      <c r="I7" s="17"/>
      <c r="J7" s="17"/>
      <c r="K7" s="19"/>
      <c r="L7" s="20"/>
      <c r="M7" s="6"/>
      <c r="N7" s="6"/>
    </row>
    <row r="8" spans="3:14" ht="30" customHeight="1">
      <c r="C8" s="21" t="s">
        <v>6</v>
      </c>
      <c r="D8" s="22" t="s">
        <v>7</v>
      </c>
      <c r="E8" s="23"/>
      <c r="F8" s="23"/>
      <c r="G8" s="24" t="s">
        <v>8</v>
      </c>
      <c r="H8" s="25" t="s">
        <v>9</v>
      </c>
      <c r="I8" s="26">
        <f>ROUNDUP(K5*0.008,0)</f>
        <v>0</v>
      </c>
      <c r="J8" s="60" t="s">
        <v>10</v>
      </c>
      <c r="K8" s="61"/>
      <c r="L8" s="6"/>
      <c r="M8" s="27"/>
      <c r="N8" s="6"/>
    </row>
    <row r="9" spans="3:14" ht="16.5" customHeight="1">
      <c r="C9" s="21"/>
      <c r="D9" s="62" t="s">
        <v>11</v>
      </c>
      <c r="E9" s="47"/>
      <c r="F9" s="23"/>
      <c r="G9" s="24"/>
      <c r="H9" s="25"/>
      <c r="I9" s="26"/>
      <c r="J9" s="26"/>
      <c r="K9" s="23"/>
      <c r="L9" s="6"/>
      <c r="M9" s="27"/>
      <c r="N9" s="6"/>
    </row>
    <row r="10" spans="3:14" ht="30" customHeight="1">
      <c r="C10" s="21" t="s">
        <v>6</v>
      </c>
      <c r="D10" s="28" t="s">
        <v>26</v>
      </c>
      <c r="E10" s="29"/>
      <c r="F10" s="29"/>
      <c r="G10" s="30" t="s">
        <v>8</v>
      </c>
      <c r="H10" s="29" t="s">
        <v>12</v>
      </c>
      <c r="I10" s="31">
        <f>ROUNDUP(K5*0.006,0)</f>
        <v>0</v>
      </c>
      <c r="J10" s="40" t="s">
        <v>10</v>
      </c>
      <c r="K10" s="41"/>
      <c r="L10" s="6"/>
      <c r="M10" s="6"/>
      <c r="N10" s="6"/>
    </row>
    <row r="11" spans="3:14" ht="16.5" customHeight="1">
      <c r="C11" s="6"/>
      <c r="D11" s="42" t="s">
        <v>13</v>
      </c>
      <c r="E11" s="43"/>
      <c r="F11" s="29"/>
      <c r="G11" s="29"/>
      <c r="H11" s="29"/>
      <c r="I11" s="31"/>
      <c r="J11" s="31"/>
      <c r="K11" s="32"/>
      <c r="L11" s="6"/>
      <c r="M11" s="6"/>
      <c r="N11" s="6"/>
    </row>
    <row r="12" spans="3:14" ht="30" customHeight="1">
      <c r="C12" s="21" t="s">
        <v>6</v>
      </c>
      <c r="D12" s="33" t="s">
        <v>14</v>
      </c>
      <c r="E12" s="34"/>
      <c r="F12" s="34"/>
      <c r="G12" s="35" t="s">
        <v>8</v>
      </c>
      <c r="H12" s="34" t="s">
        <v>15</v>
      </c>
      <c r="I12" s="36">
        <f>ROUNDUP(K5*0.003,0)</f>
        <v>0</v>
      </c>
      <c r="J12" s="44" t="s">
        <v>10</v>
      </c>
      <c r="K12" s="45"/>
      <c r="L12" s="6"/>
      <c r="M12" s="6"/>
      <c r="N12" s="6"/>
    </row>
    <row r="13" spans="3:14" ht="16.5" customHeight="1">
      <c r="C13" s="21"/>
      <c r="D13" s="46" t="s">
        <v>16</v>
      </c>
      <c r="E13" s="47"/>
      <c r="F13" s="34"/>
      <c r="G13" s="35"/>
      <c r="H13" s="34"/>
      <c r="I13" s="36"/>
      <c r="J13" s="36"/>
      <c r="K13" s="34"/>
      <c r="L13" s="6"/>
      <c r="M13" s="6"/>
      <c r="N13" s="6"/>
    </row>
    <row r="14" spans="3:14" ht="30" customHeight="1">
      <c r="C14" s="6"/>
      <c r="D14" s="48" t="s">
        <v>22</v>
      </c>
      <c r="E14" s="49"/>
      <c r="F14" s="6"/>
      <c r="G14" s="6"/>
      <c r="H14" s="6" t="s">
        <v>17</v>
      </c>
      <c r="I14" s="27">
        <f>SUM(I8:I12)</f>
        <v>0</v>
      </c>
      <c r="J14" s="27"/>
      <c r="K14" s="6"/>
      <c r="L14" s="6"/>
      <c r="M14" s="6"/>
      <c r="N14" s="6"/>
    </row>
    <row r="15" spans="3:14" ht="16.5" customHeight="1">
      <c r="C15" s="6"/>
      <c r="D15" s="50" t="s">
        <v>18</v>
      </c>
      <c r="E15" s="47"/>
      <c r="F15" s="6"/>
      <c r="G15" s="6"/>
      <c r="H15" s="6"/>
      <c r="I15" s="27"/>
      <c r="J15" s="27"/>
      <c r="K15" s="6"/>
      <c r="L15" s="6"/>
      <c r="M15" s="6"/>
      <c r="N15" s="6"/>
    </row>
    <row r="16" spans="3:14" ht="30" customHeight="1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ht="30" customHeight="1"/>
  </sheetData>
  <sheetProtection/>
  <mergeCells count="12">
    <mergeCell ref="C1:G1"/>
    <mergeCell ref="H1:K2"/>
    <mergeCell ref="C3:G4"/>
    <mergeCell ref="D5:G5"/>
    <mergeCell ref="J8:K8"/>
    <mergeCell ref="D9:E9"/>
    <mergeCell ref="J10:K10"/>
    <mergeCell ref="D11:E11"/>
    <mergeCell ref="J12:K12"/>
    <mergeCell ref="D13:E13"/>
    <mergeCell ref="D14:E14"/>
    <mergeCell ref="D15:E15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Epson01</cp:lastModifiedBy>
  <cp:lastPrinted>2017-04-25T09:09:27Z</cp:lastPrinted>
  <dcterms:created xsi:type="dcterms:W3CDTF">2017-04-21T07:57:28Z</dcterms:created>
  <dcterms:modified xsi:type="dcterms:W3CDTF">2022-04-20T05:52:45Z</dcterms:modified>
  <cp:category/>
  <cp:version/>
  <cp:contentType/>
  <cp:contentStatus/>
</cp:coreProperties>
</file>